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8960" windowHeight="85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1" i="1"/>
  <c r="G51"/>
  <c r="F50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"/>
  <c r="F5"/>
</calcChain>
</file>

<file path=xl/sharedStrings.xml><?xml version="1.0" encoding="utf-8"?>
<sst xmlns="http://schemas.openxmlformats.org/spreadsheetml/2006/main" count="52" uniqueCount="27">
  <si>
    <t>дата</t>
  </si>
  <si>
    <t>Значение тока по фазам</t>
  </si>
  <si>
    <t>Расход КВТ в день</t>
  </si>
  <si>
    <t>Температура  воздуха</t>
  </si>
  <si>
    <t>плюс 8</t>
  </si>
  <si>
    <t>плюс 6</t>
  </si>
  <si>
    <t>плюс 5</t>
  </si>
  <si>
    <t>плюс 2</t>
  </si>
  <si>
    <t>плюс 9</t>
  </si>
  <si>
    <t>плюс 12</t>
  </si>
  <si>
    <t>плюс 13</t>
  </si>
  <si>
    <t>плюс 10</t>
  </si>
  <si>
    <t xml:space="preserve">плюс8 </t>
  </si>
  <si>
    <t>плюс 15</t>
  </si>
  <si>
    <t>плюс9</t>
  </si>
  <si>
    <t>плюс 4</t>
  </si>
  <si>
    <t>минус 2</t>
  </si>
  <si>
    <t>плюс 3</t>
  </si>
  <si>
    <t>плюс 1</t>
  </si>
  <si>
    <t>плюс3</t>
  </si>
  <si>
    <t>Всего поступило оплаты за эл.энегию на расчетный счет Товарищества за период с 01.10.17 по  15.11.17</t>
  </si>
  <si>
    <t>Всего в рублях за период с 01.10. по 15.11.17 по общим приборам учета на подстанциях.</t>
  </si>
  <si>
    <t>увеличение Долга Товарищества за период с 01.10. по 15.11.2017 электроэнергию разница между начислениями по общим приборам учета и поступлениями на расчетный счет.</t>
  </si>
  <si>
    <t>Приход в день на р/счет в рублях.</t>
  </si>
  <si>
    <t>Потребление КВТ в рублях в день.</t>
  </si>
  <si>
    <t>Баланс между оплатой и потреблением в день.</t>
  </si>
  <si>
    <t>К теме как нас вгоняют в долги !!!Ежедневный баланс потребленной   электроэнергии на подстанциях и оплаты за электроэнергию членами ТСН СНТ ЭНЕРГИЯ на расчетный счет Товарищества с учетом температуры окружающего воздуха.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</si>
</sst>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2" fontId="2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workbookViewId="0">
      <selection sqref="A1:I1"/>
    </sheetView>
  </sheetViews>
  <sheetFormatPr defaultRowHeight="15"/>
  <cols>
    <col min="1" max="1" width="11.28515625" bestFit="1" customWidth="1"/>
    <col min="2" max="4" width="9.28515625" bestFit="1" customWidth="1"/>
    <col min="5" max="5" width="15.42578125" customWidth="1"/>
    <col min="6" max="6" width="14" customWidth="1"/>
    <col min="7" max="7" width="17.28515625" customWidth="1"/>
    <col min="8" max="8" width="18" style="1" customWidth="1"/>
    <col min="9" max="9" width="25.42578125" customWidth="1"/>
  </cols>
  <sheetData>
    <row r="1" spans="1:9" ht="78" customHeight="1">
      <c r="A1" s="14" t="s">
        <v>26</v>
      </c>
      <c r="B1" s="14"/>
      <c r="C1" s="14"/>
      <c r="D1" s="14"/>
      <c r="E1" s="14"/>
      <c r="F1" s="14"/>
      <c r="G1" s="14"/>
      <c r="H1" s="14"/>
      <c r="I1" s="14"/>
    </row>
    <row r="3" spans="1:9" ht="63">
      <c r="A3" s="2"/>
      <c r="B3" s="10" t="s">
        <v>1</v>
      </c>
      <c r="C3" s="10"/>
      <c r="D3" s="10"/>
      <c r="E3" s="3" t="s">
        <v>2</v>
      </c>
      <c r="F3" s="3" t="s">
        <v>24</v>
      </c>
      <c r="G3" s="3" t="s">
        <v>23</v>
      </c>
      <c r="H3" s="4" t="s">
        <v>25</v>
      </c>
      <c r="I3" s="3" t="s">
        <v>3</v>
      </c>
    </row>
    <row r="4" spans="1:9" ht="15.75">
      <c r="A4" s="2" t="s">
        <v>0</v>
      </c>
      <c r="B4" s="2">
        <v>1</v>
      </c>
      <c r="C4" s="2">
        <v>2</v>
      </c>
      <c r="D4" s="2">
        <v>3</v>
      </c>
      <c r="E4" s="2"/>
      <c r="F4" s="2"/>
      <c r="G4" s="2"/>
      <c r="H4" s="5"/>
      <c r="I4" s="2"/>
    </row>
    <row r="5" spans="1:9" ht="15.75">
      <c r="A5" s="6">
        <v>43009</v>
      </c>
      <c r="B5" s="2">
        <v>126</v>
      </c>
      <c r="C5" s="2">
        <v>78</v>
      </c>
      <c r="D5" s="2">
        <v>56</v>
      </c>
      <c r="E5" s="5">
        <f>SUM(B5:D5)*1.73*0.38*24</f>
        <v>4102.1760000000004</v>
      </c>
      <c r="F5" s="5">
        <f>PRODUCT(E5,2.47)</f>
        <v>10132.374720000002</v>
      </c>
      <c r="G5" s="2">
        <v>0</v>
      </c>
      <c r="H5" s="5">
        <v>-10132</v>
      </c>
      <c r="I5" s="2" t="s">
        <v>5</v>
      </c>
    </row>
    <row r="6" spans="1:9" ht="15.75">
      <c r="A6" s="6">
        <v>43010</v>
      </c>
      <c r="B6" s="2">
        <v>113</v>
      </c>
      <c r="C6" s="2">
        <v>82</v>
      </c>
      <c r="D6" s="2">
        <v>64</v>
      </c>
      <c r="E6" s="5">
        <f t="shared" ref="E6:E50" si="0">SUM(B6:D6)*1.73*0.38*24</f>
        <v>4086.3984</v>
      </c>
      <c r="F6" s="5">
        <f t="shared" ref="F6:F49" si="1">PRODUCT(E6,2.47)</f>
        <v>10093.404048</v>
      </c>
      <c r="G6" s="2">
        <v>1958.64</v>
      </c>
      <c r="H6" s="5">
        <v>-8135</v>
      </c>
      <c r="I6" s="2" t="s">
        <v>6</v>
      </c>
    </row>
    <row r="7" spans="1:9" ht="15.75">
      <c r="A7" s="6">
        <v>43011</v>
      </c>
      <c r="B7" s="2">
        <v>119</v>
      </c>
      <c r="C7" s="2">
        <v>86</v>
      </c>
      <c r="D7" s="2">
        <v>53</v>
      </c>
      <c r="E7" s="5">
        <f t="shared" si="0"/>
        <v>4070.6207999999997</v>
      </c>
      <c r="F7" s="5">
        <f t="shared" si="1"/>
        <v>10054.433376000001</v>
      </c>
      <c r="G7" s="2">
        <v>5429.45</v>
      </c>
      <c r="H7" s="5">
        <v>-4625</v>
      </c>
      <c r="I7" s="2" t="s">
        <v>7</v>
      </c>
    </row>
    <row r="8" spans="1:9" ht="15.75">
      <c r="A8" s="6">
        <v>43012</v>
      </c>
      <c r="B8" s="2">
        <v>103</v>
      </c>
      <c r="C8" s="2">
        <v>75</v>
      </c>
      <c r="D8" s="2">
        <v>49</v>
      </c>
      <c r="E8" s="5">
        <f t="shared" si="0"/>
        <v>3581.5151999999998</v>
      </c>
      <c r="F8" s="5">
        <f t="shared" si="1"/>
        <v>8846.342544000001</v>
      </c>
      <c r="G8" s="2">
        <v>5165.38</v>
      </c>
      <c r="H8" s="5">
        <v>-3681</v>
      </c>
      <c r="I8" s="2" t="s">
        <v>4</v>
      </c>
    </row>
    <row r="9" spans="1:9" ht="15.75">
      <c r="A9" s="6">
        <v>43013</v>
      </c>
      <c r="B9" s="2">
        <v>132</v>
      </c>
      <c r="C9" s="2">
        <v>83</v>
      </c>
      <c r="D9" s="2">
        <v>57</v>
      </c>
      <c r="E9" s="5">
        <f t="shared" si="0"/>
        <v>4291.5072</v>
      </c>
      <c r="F9" s="5">
        <f t="shared" si="1"/>
        <v>10600.022784000001</v>
      </c>
      <c r="G9" s="2">
        <v>2609.6</v>
      </c>
      <c r="H9" s="5">
        <v>-7991</v>
      </c>
      <c r="I9" s="2" t="s">
        <v>8</v>
      </c>
    </row>
    <row r="10" spans="1:9" ht="15.75">
      <c r="A10" s="6">
        <v>43014</v>
      </c>
      <c r="B10" s="2">
        <v>123</v>
      </c>
      <c r="C10" s="2">
        <v>82</v>
      </c>
      <c r="D10" s="2">
        <v>54</v>
      </c>
      <c r="E10" s="5">
        <f t="shared" si="0"/>
        <v>4086.3984</v>
      </c>
      <c r="F10" s="5">
        <f t="shared" si="1"/>
        <v>10093.404048</v>
      </c>
      <c r="G10" s="2">
        <v>1650</v>
      </c>
      <c r="H10" s="5">
        <v>-8444</v>
      </c>
      <c r="I10" s="2" t="s">
        <v>9</v>
      </c>
    </row>
    <row r="11" spans="1:9" ht="15.75">
      <c r="A11" s="6">
        <v>43015</v>
      </c>
      <c r="B11" s="2">
        <v>106</v>
      </c>
      <c r="C11" s="2">
        <v>76</v>
      </c>
      <c r="D11" s="2">
        <v>61</v>
      </c>
      <c r="E11" s="5">
        <f t="shared" si="0"/>
        <v>3833.9567999999999</v>
      </c>
      <c r="F11" s="5">
        <f t="shared" si="1"/>
        <v>9469.8732959999998</v>
      </c>
      <c r="G11" s="2">
        <v>0</v>
      </c>
      <c r="H11" s="5">
        <v>-9470</v>
      </c>
      <c r="I11" s="2" t="s">
        <v>4</v>
      </c>
    </row>
    <row r="12" spans="1:9" ht="15.75">
      <c r="A12" s="6">
        <v>43016</v>
      </c>
      <c r="B12" s="2">
        <v>111</v>
      </c>
      <c r="C12" s="2">
        <v>75</v>
      </c>
      <c r="D12" s="2">
        <v>45</v>
      </c>
      <c r="E12" s="5">
        <f t="shared" si="0"/>
        <v>3644.6255999999998</v>
      </c>
      <c r="F12" s="5">
        <f t="shared" si="1"/>
        <v>9002.2252320000007</v>
      </c>
      <c r="G12" s="2">
        <v>0</v>
      </c>
      <c r="H12" s="5">
        <v>-9002</v>
      </c>
      <c r="I12" s="2" t="s">
        <v>10</v>
      </c>
    </row>
    <row r="13" spans="1:9" ht="15.75">
      <c r="A13" s="6">
        <v>43017</v>
      </c>
      <c r="B13" s="2">
        <v>102</v>
      </c>
      <c r="C13" s="2">
        <v>78</v>
      </c>
      <c r="D13" s="2">
        <v>52</v>
      </c>
      <c r="E13" s="5">
        <f t="shared" si="0"/>
        <v>3660.4032000000007</v>
      </c>
      <c r="F13" s="5">
        <f t="shared" si="1"/>
        <v>9041.195904000002</v>
      </c>
      <c r="G13" s="2">
        <v>1017.15</v>
      </c>
      <c r="H13" s="5">
        <v>-8024</v>
      </c>
      <c r="I13" s="2" t="s">
        <v>9</v>
      </c>
    </row>
    <row r="14" spans="1:9" ht="15.75">
      <c r="A14" s="6">
        <v>43018</v>
      </c>
      <c r="B14" s="2">
        <v>112</v>
      </c>
      <c r="C14" s="2">
        <v>79</v>
      </c>
      <c r="D14" s="2">
        <v>57</v>
      </c>
      <c r="E14" s="5">
        <f t="shared" si="0"/>
        <v>3912.8447999999999</v>
      </c>
      <c r="F14" s="5">
        <f t="shared" si="1"/>
        <v>9664.7266560000007</v>
      </c>
      <c r="G14" s="2">
        <v>6247.3</v>
      </c>
      <c r="H14" s="5">
        <v>-3417</v>
      </c>
      <c r="I14" s="2" t="s">
        <v>4</v>
      </c>
    </row>
    <row r="15" spans="1:9" ht="15.75">
      <c r="A15" s="6">
        <v>43019</v>
      </c>
      <c r="B15" s="2">
        <v>118</v>
      </c>
      <c r="C15" s="2">
        <v>73</v>
      </c>
      <c r="D15" s="2">
        <v>54</v>
      </c>
      <c r="E15" s="5">
        <f t="shared" si="0"/>
        <v>3865.5120000000006</v>
      </c>
      <c r="F15" s="5">
        <f t="shared" si="1"/>
        <v>9547.8146400000023</v>
      </c>
      <c r="G15" s="2">
        <v>24719.85</v>
      </c>
      <c r="H15" s="5">
        <v>15172</v>
      </c>
      <c r="I15" s="2" t="s">
        <v>11</v>
      </c>
    </row>
    <row r="16" spans="1:9" ht="15.75">
      <c r="A16" s="6">
        <v>43020</v>
      </c>
      <c r="B16" s="2">
        <v>98</v>
      </c>
      <c r="C16" s="2">
        <v>68</v>
      </c>
      <c r="D16" s="2">
        <v>43</v>
      </c>
      <c r="E16" s="5">
        <f t="shared" si="0"/>
        <v>3297.5183999999999</v>
      </c>
      <c r="F16" s="5">
        <f t="shared" si="1"/>
        <v>8144.8704480000006</v>
      </c>
      <c r="G16" s="2">
        <v>1729</v>
      </c>
      <c r="H16" s="5">
        <v>-6416</v>
      </c>
      <c r="I16" s="2" t="s">
        <v>11</v>
      </c>
    </row>
    <row r="17" spans="1:9" ht="15.75">
      <c r="A17" s="6">
        <v>43021</v>
      </c>
      <c r="B17" s="2">
        <v>128</v>
      </c>
      <c r="C17" s="2">
        <v>92</v>
      </c>
      <c r="D17" s="2">
        <v>75</v>
      </c>
      <c r="E17" s="5">
        <f t="shared" si="0"/>
        <v>4654.3920000000007</v>
      </c>
      <c r="F17" s="5">
        <f t="shared" si="1"/>
        <v>11496.348240000003</v>
      </c>
      <c r="G17" s="2">
        <v>1728.12</v>
      </c>
      <c r="H17" s="5">
        <v>-9768</v>
      </c>
      <c r="I17" s="2" t="s">
        <v>8</v>
      </c>
    </row>
    <row r="18" spans="1:9" ht="15.75">
      <c r="A18" s="6">
        <v>43022</v>
      </c>
      <c r="B18" s="2">
        <v>136</v>
      </c>
      <c r="C18" s="2">
        <v>95</v>
      </c>
      <c r="D18" s="2">
        <v>83</v>
      </c>
      <c r="E18" s="5">
        <f t="shared" si="0"/>
        <v>4954.1664000000001</v>
      </c>
      <c r="F18" s="5">
        <f t="shared" si="1"/>
        <v>12236.791008000002</v>
      </c>
      <c r="G18" s="2">
        <v>0</v>
      </c>
      <c r="H18" s="5">
        <v>-12237</v>
      </c>
      <c r="I18" s="2" t="s">
        <v>4</v>
      </c>
    </row>
    <row r="19" spans="1:9" ht="15.75">
      <c r="A19" s="6">
        <v>43023</v>
      </c>
      <c r="B19" s="2">
        <v>145</v>
      </c>
      <c r="C19" s="2">
        <v>101</v>
      </c>
      <c r="D19" s="2">
        <v>98</v>
      </c>
      <c r="E19" s="5">
        <f t="shared" si="0"/>
        <v>5427.4943999999996</v>
      </c>
      <c r="F19" s="5">
        <f t="shared" si="1"/>
        <v>13405.911168000001</v>
      </c>
      <c r="G19" s="2">
        <v>0</v>
      </c>
      <c r="H19" s="5">
        <v>-13406</v>
      </c>
      <c r="I19" s="2" t="s">
        <v>12</v>
      </c>
    </row>
    <row r="20" spans="1:9" ht="15.75">
      <c r="A20" s="6">
        <v>43024</v>
      </c>
      <c r="B20" s="2">
        <v>102</v>
      </c>
      <c r="C20" s="2">
        <v>76</v>
      </c>
      <c r="D20" s="2">
        <v>53</v>
      </c>
      <c r="E20" s="5">
        <f t="shared" si="0"/>
        <v>3644.6255999999998</v>
      </c>
      <c r="F20" s="5">
        <f t="shared" si="1"/>
        <v>9002.2252320000007</v>
      </c>
      <c r="G20" s="2">
        <v>5669.63</v>
      </c>
      <c r="H20" s="5">
        <v>-3333</v>
      </c>
      <c r="I20" s="2" t="s">
        <v>5</v>
      </c>
    </row>
    <row r="21" spans="1:9" ht="15.75">
      <c r="A21" s="6">
        <v>43025</v>
      </c>
      <c r="B21" s="2">
        <v>107</v>
      </c>
      <c r="C21" s="2">
        <v>88</v>
      </c>
      <c r="D21" s="2">
        <v>67</v>
      </c>
      <c r="E21" s="5">
        <f t="shared" si="0"/>
        <v>4133.7312000000002</v>
      </c>
      <c r="F21" s="5">
        <f t="shared" si="1"/>
        <v>10210.316064000001</v>
      </c>
      <c r="G21" s="2">
        <v>5605.99</v>
      </c>
      <c r="H21" s="5">
        <v>-4604</v>
      </c>
      <c r="I21" s="2" t="s">
        <v>11</v>
      </c>
    </row>
    <row r="22" spans="1:9" ht="15.75">
      <c r="A22" s="6">
        <v>43026</v>
      </c>
      <c r="B22" s="2">
        <v>112</v>
      </c>
      <c r="C22" s="2">
        <v>82</v>
      </c>
      <c r="D22" s="2">
        <v>57</v>
      </c>
      <c r="E22" s="5">
        <f t="shared" si="0"/>
        <v>3960.1776000000004</v>
      </c>
      <c r="F22" s="5">
        <f t="shared" si="1"/>
        <v>9781.638672000001</v>
      </c>
      <c r="G22" s="2">
        <v>19363</v>
      </c>
      <c r="H22" s="5">
        <v>-9582</v>
      </c>
      <c r="I22" s="2" t="s">
        <v>13</v>
      </c>
    </row>
    <row r="23" spans="1:9" ht="15.75">
      <c r="A23" s="6">
        <v>43027</v>
      </c>
      <c r="B23" s="2">
        <v>118</v>
      </c>
      <c r="C23" s="2">
        <v>79</v>
      </c>
      <c r="D23" s="2">
        <v>64</v>
      </c>
      <c r="E23" s="5">
        <f t="shared" si="0"/>
        <v>4117.9535999999998</v>
      </c>
      <c r="F23" s="5">
        <f t="shared" si="1"/>
        <v>10171.345392000001</v>
      </c>
      <c r="G23" s="2">
        <v>6183.55</v>
      </c>
      <c r="H23" s="5">
        <v>-3988</v>
      </c>
      <c r="I23" s="2" t="s">
        <v>14</v>
      </c>
    </row>
    <row r="24" spans="1:9" ht="15.75">
      <c r="A24" s="6">
        <v>43028</v>
      </c>
      <c r="B24" s="2">
        <v>109</v>
      </c>
      <c r="C24" s="2">
        <v>82</v>
      </c>
      <c r="D24" s="2">
        <v>59</v>
      </c>
      <c r="E24" s="5">
        <f t="shared" si="0"/>
        <v>3944.3999999999996</v>
      </c>
      <c r="F24" s="5">
        <f t="shared" si="1"/>
        <v>9742.6679999999997</v>
      </c>
      <c r="G24" s="2">
        <v>6934.38</v>
      </c>
      <c r="H24" s="5">
        <v>-2808</v>
      </c>
      <c r="I24" s="2" t="s">
        <v>15</v>
      </c>
    </row>
    <row r="25" spans="1:9" ht="15.75">
      <c r="A25" s="6">
        <v>43029</v>
      </c>
      <c r="B25" s="2">
        <v>143</v>
      </c>
      <c r="C25" s="2">
        <v>101</v>
      </c>
      <c r="D25" s="2">
        <v>98</v>
      </c>
      <c r="E25" s="5">
        <f t="shared" si="0"/>
        <v>5395.9391999999998</v>
      </c>
      <c r="F25" s="5">
        <f t="shared" si="1"/>
        <v>13327.969824</v>
      </c>
      <c r="G25" s="2">
        <v>3765.94</v>
      </c>
      <c r="H25" s="5">
        <v>-9562</v>
      </c>
      <c r="I25" s="2" t="s">
        <v>15</v>
      </c>
    </row>
    <row r="26" spans="1:9" ht="15.75">
      <c r="A26" s="6">
        <v>43030</v>
      </c>
      <c r="B26" s="2">
        <v>156</v>
      </c>
      <c r="C26" s="2">
        <v>103</v>
      </c>
      <c r="D26" s="2">
        <v>87</v>
      </c>
      <c r="E26" s="5">
        <f t="shared" si="0"/>
        <v>5459.0496000000003</v>
      </c>
      <c r="F26" s="5">
        <f t="shared" si="1"/>
        <v>13483.852512000001</v>
      </c>
      <c r="G26" s="2">
        <v>2661.05</v>
      </c>
      <c r="H26" s="5">
        <v>-10823</v>
      </c>
      <c r="I26" s="2">
        <v>0</v>
      </c>
    </row>
    <row r="27" spans="1:9" ht="15.75">
      <c r="A27" s="6">
        <v>43031</v>
      </c>
      <c r="B27" s="2">
        <v>68</v>
      </c>
      <c r="C27" s="2">
        <v>43</v>
      </c>
      <c r="D27" s="2">
        <v>36</v>
      </c>
      <c r="E27" s="5">
        <f t="shared" si="0"/>
        <v>2319.3072000000002</v>
      </c>
      <c r="F27" s="5">
        <f t="shared" si="1"/>
        <v>5728.6887840000009</v>
      </c>
      <c r="G27" s="2">
        <v>9264.7800000000007</v>
      </c>
      <c r="H27" s="5">
        <v>3536</v>
      </c>
      <c r="I27" s="2" t="s">
        <v>16</v>
      </c>
    </row>
    <row r="28" spans="1:9" ht="15.75">
      <c r="A28" s="6">
        <v>43032</v>
      </c>
      <c r="B28" s="2">
        <v>86</v>
      </c>
      <c r="C28" s="2">
        <v>65</v>
      </c>
      <c r="D28" s="2">
        <v>45</v>
      </c>
      <c r="E28" s="5">
        <f t="shared" si="0"/>
        <v>3092.4096</v>
      </c>
      <c r="F28" s="5">
        <f t="shared" si="1"/>
        <v>7638.2517120000002</v>
      </c>
      <c r="G28" s="2">
        <v>22571.55</v>
      </c>
      <c r="H28" s="5">
        <v>14933</v>
      </c>
      <c r="I28" s="2">
        <v>0</v>
      </c>
    </row>
    <row r="29" spans="1:9" ht="15.75">
      <c r="A29" s="6">
        <v>43033</v>
      </c>
      <c r="B29" s="2">
        <v>82</v>
      </c>
      <c r="C29" s="2">
        <v>61</v>
      </c>
      <c r="D29" s="2">
        <v>53</v>
      </c>
      <c r="E29" s="5">
        <f t="shared" si="0"/>
        <v>3092.4096</v>
      </c>
      <c r="F29" s="5">
        <f t="shared" si="1"/>
        <v>7638.2517120000002</v>
      </c>
      <c r="G29" s="2">
        <v>7671.52</v>
      </c>
      <c r="H29" s="5">
        <v>33</v>
      </c>
      <c r="I29" s="2">
        <v>0</v>
      </c>
    </row>
    <row r="30" spans="1:9" ht="15.75">
      <c r="A30" s="6">
        <v>43034</v>
      </c>
      <c r="B30" s="2">
        <v>124</v>
      </c>
      <c r="C30" s="2">
        <v>88</v>
      </c>
      <c r="D30" s="2">
        <v>67</v>
      </c>
      <c r="E30" s="5">
        <f t="shared" si="0"/>
        <v>4401.9503999999997</v>
      </c>
      <c r="F30" s="5">
        <f t="shared" si="1"/>
        <v>10872.817488000001</v>
      </c>
      <c r="G30" s="2">
        <v>10699</v>
      </c>
      <c r="H30" s="5">
        <v>-174</v>
      </c>
      <c r="I30" s="2">
        <v>0</v>
      </c>
    </row>
    <row r="31" spans="1:9" ht="15.75">
      <c r="A31" s="6">
        <v>43035</v>
      </c>
      <c r="B31" s="2">
        <v>126</v>
      </c>
      <c r="C31" s="2">
        <v>83</v>
      </c>
      <c r="D31" s="2">
        <v>61</v>
      </c>
      <c r="E31" s="5">
        <f t="shared" si="0"/>
        <v>4259.9520000000002</v>
      </c>
      <c r="F31" s="5">
        <f t="shared" si="1"/>
        <v>10522.081440000002</v>
      </c>
      <c r="G31" s="2">
        <v>3250</v>
      </c>
      <c r="H31" s="5">
        <v>-7272</v>
      </c>
      <c r="I31" s="2" t="s">
        <v>5</v>
      </c>
    </row>
    <row r="32" spans="1:9" ht="15.75">
      <c r="A32" s="6">
        <v>43036</v>
      </c>
      <c r="B32" s="2">
        <v>132</v>
      </c>
      <c r="C32" s="2">
        <v>94</v>
      </c>
      <c r="D32" s="2">
        <v>75</v>
      </c>
      <c r="E32" s="5">
        <f t="shared" si="0"/>
        <v>4749.0576000000001</v>
      </c>
      <c r="F32" s="5">
        <f t="shared" si="1"/>
        <v>11730.172272000002</v>
      </c>
      <c r="G32" s="2">
        <v>0</v>
      </c>
      <c r="H32" s="5">
        <v>-11730</v>
      </c>
      <c r="I32" s="2" t="s">
        <v>4</v>
      </c>
    </row>
    <row r="33" spans="1:9" ht="15.75">
      <c r="A33" s="6">
        <v>43037</v>
      </c>
      <c r="B33" s="2">
        <v>142</v>
      </c>
      <c r="C33" s="2">
        <v>106</v>
      </c>
      <c r="D33" s="2">
        <v>85</v>
      </c>
      <c r="E33" s="5">
        <f t="shared" si="0"/>
        <v>5253.9408000000003</v>
      </c>
      <c r="F33" s="5">
        <f t="shared" si="1"/>
        <v>12977.233776000001</v>
      </c>
      <c r="G33" s="2">
        <v>8046.5</v>
      </c>
      <c r="H33" s="5">
        <v>-4931</v>
      </c>
      <c r="I33" s="2" t="s">
        <v>5</v>
      </c>
    </row>
    <row r="34" spans="1:9" ht="15.75">
      <c r="A34" s="6">
        <v>43038</v>
      </c>
      <c r="B34" s="2">
        <v>126</v>
      </c>
      <c r="C34" s="2">
        <v>92</v>
      </c>
      <c r="D34" s="2">
        <v>56</v>
      </c>
      <c r="E34" s="5">
        <f t="shared" si="0"/>
        <v>4323.0623999999998</v>
      </c>
      <c r="F34" s="5">
        <f t="shared" si="1"/>
        <v>10677.964128</v>
      </c>
      <c r="G34" s="2">
        <v>3476.5</v>
      </c>
      <c r="H34" s="5">
        <v>-7202</v>
      </c>
      <c r="I34" s="2" t="s">
        <v>6</v>
      </c>
    </row>
    <row r="35" spans="1:9" ht="15.75">
      <c r="A35" s="6">
        <v>43039</v>
      </c>
      <c r="B35" s="2">
        <v>0</v>
      </c>
      <c r="C35" s="2">
        <v>0</v>
      </c>
      <c r="D35" s="2">
        <v>0</v>
      </c>
      <c r="E35" s="5">
        <f t="shared" si="0"/>
        <v>0</v>
      </c>
      <c r="F35" s="5">
        <f t="shared" si="1"/>
        <v>0</v>
      </c>
      <c r="G35" s="2">
        <v>0</v>
      </c>
      <c r="H35" s="1">
        <v>0</v>
      </c>
      <c r="I35" s="2" t="s">
        <v>17</v>
      </c>
    </row>
    <row r="36" spans="1:9" ht="15.75">
      <c r="A36" s="6">
        <v>43040</v>
      </c>
      <c r="B36" s="2">
        <v>128</v>
      </c>
      <c r="C36" s="2">
        <v>88</v>
      </c>
      <c r="D36" s="2">
        <v>61</v>
      </c>
      <c r="E36" s="5">
        <f t="shared" si="0"/>
        <v>4370.3951999999999</v>
      </c>
      <c r="F36" s="5">
        <f t="shared" si="1"/>
        <v>10794.876144</v>
      </c>
      <c r="G36" s="2">
        <v>246.58</v>
      </c>
      <c r="H36" s="5">
        <v>-10548</v>
      </c>
      <c r="I36" s="2" t="s">
        <v>18</v>
      </c>
    </row>
    <row r="37" spans="1:9" ht="15.75">
      <c r="A37" s="6">
        <v>43041</v>
      </c>
      <c r="B37" s="2">
        <v>145</v>
      </c>
      <c r="C37" s="2">
        <v>104</v>
      </c>
      <c r="D37" s="2">
        <v>99</v>
      </c>
      <c r="E37" s="5">
        <f t="shared" si="0"/>
        <v>5490.6047999999992</v>
      </c>
      <c r="F37" s="5">
        <f t="shared" si="1"/>
        <v>13561.793855999998</v>
      </c>
      <c r="G37" s="2">
        <v>12127</v>
      </c>
      <c r="H37" s="5">
        <v>-1435</v>
      </c>
      <c r="I37" s="2" t="s">
        <v>18</v>
      </c>
    </row>
    <row r="38" spans="1:9" ht="15.75">
      <c r="A38" s="6">
        <v>43042</v>
      </c>
      <c r="B38" s="2">
        <v>148</v>
      </c>
      <c r="C38" s="2">
        <v>111</v>
      </c>
      <c r="D38" s="2">
        <v>89</v>
      </c>
      <c r="E38" s="5">
        <f t="shared" si="0"/>
        <v>5490.6047999999992</v>
      </c>
      <c r="F38" s="5">
        <f t="shared" si="1"/>
        <v>13561.793855999998</v>
      </c>
      <c r="G38" s="2">
        <v>427</v>
      </c>
      <c r="H38" s="5">
        <v>-13135</v>
      </c>
      <c r="I38" s="2" t="s">
        <v>4</v>
      </c>
    </row>
    <row r="39" spans="1:9" ht="15.75">
      <c r="A39" s="6">
        <v>43043</v>
      </c>
      <c r="B39" s="2">
        <v>123</v>
      </c>
      <c r="C39" s="2">
        <v>86</v>
      </c>
      <c r="D39" s="2">
        <v>59</v>
      </c>
      <c r="E39" s="5">
        <f t="shared" si="0"/>
        <v>4228.3968000000004</v>
      </c>
      <c r="F39" s="5">
        <f t="shared" si="1"/>
        <v>10444.140096000003</v>
      </c>
      <c r="G39" s="2">
        <v>0</v>
      </c>
      <c r="H39" s="5">
        <v>-10444</v>
      </c>
      <c r="I39" s="2" t="s">
        <v>7</v>
      </c>
    </row>
    <row r="40" spans="1:9" ht="15.75">
      <c r="A40" s="6">
        <v>43044</v>
      </c>
      <c r="B40" s="2">
        <v>122</v>
      </c>
      <c r="C40" s="2">
        <v>85</v>
      </c>
      <c r="D40" s="2">
        <v>67</v>
      </c>
      <c r="E40" s="5">
        <f t="shared" si="0"/>
        <v>4323.0623999999998</v>
      </c>
      <c r="F40" s="5">
        <f t="shared" si="1"/>
        <v>10677.964128</v>
      </c>
      <c r="G40" s="2">
        <v>0</v>
      </c>
      <c r="H40" s="5">
        <v>-10678</v>
      </c>
      <c r="I40" s="2" t="s">
        <v>15</v>
      </c>
    </row>
    <row r="41" spans="1:9" ht="15.75">
      <c r="A41" s="6">
        <v>43045</v>
      </c>
      <c r="B41" s="2">
        <v>119</v>
      </c>
      <c r="C41" s="2">
        <v>84</v>
      </c>
      <c r="D41" s="2">
        <v>64</v>
      </c>
      <c r="E41" s="5">
        <f t="shared" si="0"/>
        <v>4212.6192000000001</v>
      </c>
      <c r="F41" s="5">
        <f t="shared" si="1"/>
        <v>10405.169424000002</v>
      </c>
      <c r="G41" s="2">
        <v>5854.98</v>
      </c>
      <c r="H41" s="5">
        <v>-4550</v>
      </c>
      <c r="I41" s="2">
        <v>0</v>
      </c>
    </row>
    <row r="42" spans="1:9" ht="15.75">
      <c r="A42" s="6">
        <v>43046</v>
      </c>
      <c r="B42" s="2">
        <v>103</v>
      </c>
      <c r="C42" s="2">
        <v>84</v>
      </c>
      <c r="D42" s="2">
        <v>63</v>
      </c>
      <c r="E42" s="5">
        <f t="shared" si="0"/>
        <v>3944.3999999999996</v>
      </c>
      <c r="F42" s="5">
        <f t="shared" si="1"/>
        <v>9742.6679999999997</v>
      </c>
      <c r="G42" s="2">
        <v>1590</v>
      </c>
      <c r="H42" s="5">
        <v>-8153</v>
      </c>
      <c r="I42" s="2" t="s">
        <v>17</v>
      </c>
    </row>
    <row r="43" spans="1:9" ht="15.75">
      <c r="A43" s="6">
        <v>43047</v>
      </c>
      <c r="B43" s="2">
        <v>108</v>
      </c>
      <c r="C43" s="2">
        <v>73</v>
      </c>
      <c r="D43" s="2">
        <v>54</v>
      </c>
      <c r="E43" s="5">
        <f t="shared" si="0"/>
        <v>3707.7359999999999</v>
      </c>
      <c r="F43" s="5">
        <f t="shared" si="1"/>
        <v>9158.1079200000004</v>
      </c>
      <c r="G43" s="2">
        <v>897.75</v>
      </c>
      <c r="H43" s="5">
        <v>-8260</v>
      </c>
      <c r="I43" s="2" t="s">
        <v>17</v>
      </c>
    </row>
    <row r="44" spans="1:9" ht="15.75">
      <c r="A44" s="6">
        <v>43048</v>
      </c>
      <c r="B44" s="2">
        <v>124</v>
      </c>
      <c r="C44" s="2">
        <v>79</v>
      </c>
      <c r="D44" s="2">
        <v>56</v>
      </c>
      <c r="E44" s="5">
        <f t="shared" si="0"/>
        <v>4086.3984</v>
      </c>
      <c r="F44" s="5">
        <f t="shared" si="1"/>
        <v>10093.404048</v>
      </c>
      <c r="G44" s="2">
        <v>3810</v>
      </c>
      <c r="H44" s="5">
        <v>-6284</v>
      </c>
      <c r="I44" s="2" t="s">
        <v>17</v>
      </c>
    </row>
    <row r="45" spans="1:9" ht="15.75">
      <c r="A45" s="6">
        <v>43049</v>
      </c>
      <c r="B45" s="2">
        <v>117</v>
      </c>
      <c r="C45" s="2">
        <v>76</v>
      </c>
      <c r="D45" s="2">
        <v>52</v>
      </c>
      <c r="E45" s="5">
        <f t="shared" si="0"/>
        <v>3865.5120000000006</v>
      </c>
      <c r="F45" s="5">
        <f t="shared" si="1"/>
        <v>9547.8146400000023</v>
      </c>
      <c r="G45" s="2">
        <v>139</v>
      </c>
      <c r="H45" s="5">
        <v>-9409</v>
      </c>
      <c r="I45" s="2" t="s">
        <v>7</v>
      </c>
    </row>
    <row r="46" spans="1:9" ht="15.75">
      <c r="A46" s="6">
        <v>43050</v>
      </c>
      <c r="B46" s="2">
        <v>126</v>
      </c>
      <c r="C46" s="2">
        <v>88</v>
      </c>
      <c r="D46" s="2">
        <v>66</v>
      </c>
      <c r="E46" s="5">
        <f t="shared" si="0"/>
        <v>4417.7280000000001</v>
      </c>
      <c r="F46" s="5">
        <f t="shared" si="1"/>
        <v>10911.788160000002</v>
      </c>
      <c r="G46" s="2">
        <v>0</v>
      </c>
      <c r="H46" s="5">
        <v>-10912</v>
      </c>
      <c r="I46" s="2" t="s">
        <v>17</v>
      </c>
    </row>
    <row r="47" spans="1:9" ht="15.75">
      <c r="A47" s="6">
        <v>43051</v>
      </c>
      <c r="B47" s="2">
        <v>128</v>
      </c>
      <c r="C47" s="2">
        <v>82</v>
      </c>
      <c r="D47" s="2">
        <v>53</v>
      </c>
      <c r="E47" s="5">
        <f t="shared" si="0"/>
        <v>4149.5087999999996</v>
      </c>
      <c r="F47" s="5">
        <f t="shared" si="1"/>
        <v>10249.286736</v>
      </c>
      <c r="G47" s="2">
        <v>0</v>
      </c>
      <c r="H47" s="5">
        <v>-10249</v>
      </c>
      <c r="I47" s="2" t="s">
        <v>5</v>
      </c>
    </row>
    <row r="48" spans="1:9" ht="15.75">
      <c r="A48" s="6">
        <v>43052</v>
      </c>
      <c r="B48" s="2">
        <v>111</v>
      </c>
      <c r="C48" s="2">
        <v>72</v>
      </c>
      <c r="D48" s="2">
        <v>48</v>
      </c>
      <c r="E48" s="5">
        <f t="shared" si="0"/>
        <v>3644.6255999999998</v>
      </c>
      <c r="F48" s="5">
        <f t="shared" si="1"/>
        <v>9002.2252320000007</v>
      </c>
      <c r="G48" s="2">
        <v>7291.09</v>
      </c>
      <c r="H48" s="5">
        <v>-1711</v>
      </c>
      <c r="I48" s="2" t="s">
        <v>18</v>
      </c>
    </row>
    <row r="49" spans="1:9" ht="15.75">
      <c r="A49" s="6">
        <v>43053</v>
      </c>
      <c r="B49" s="2">
        <v>101</v>
      </c>
      <c r="C49" s="2">
        <v>73</v>
      </c>
      <c r="D49" s="2">
        <v>43</v>
      </c>
      <c r="E49" s="5">
        <f t="shared" si="0"/>
        <v>3423.7392</v>
      </c>
      <c r="F49" s="5">
        <f t="shared" si="1"/>
        <v>8456.6358240000009</v>
      </c>
      <c r="G49" s="2">
        <v>1809.09</v>
      </c>
      <c r="H49" s="5">
        <v>-6648</v>
      </c>
      <c r="I49" s="2" t="s">
        <v>15</v>
      </c>
    </row>
    <row r="50" spans="1:9" ht="15.75">
      <c r="A50" s="6">
        <v>43054</v>
      </c>
      <c r="B50" s="2">
        <v>106</v>
      </c>
      <c r="C50" s="2">
        <v>72</v>
      </c>
      <c r="D50" s="2">
        <v>58</v>
      </c>
      <c r="E50" s="5">
        <f t="shared" si="0"/>
        <v>3723.5136000000002</v>
      </c>
      <c r="F50" s="5">
        <f>PRODUCT(E50,2.47)</f>
        <v>9197.0785920000017</v>
      </c>
      <c r="G50" s="2">
        <v>367</v>
      </c>
      <c r="H50" s="5">
        <v>-8830</v>
      </c>
      <c r="I50" s="2" t="s">
        <v>19</v>
      </c>
    </row>
    <row r="51" spans="1:9" ht="18.75">
      <c r="A51" s="8"/>
      <c r="B51" s="8"/>
      <c r="C51" s="8"/>
      <c r="D51" s="8"/>
      <c r="E51" s="8"/>
      <c r="F51" s="11">
        <f>SUM(F5:F50)</f>
        <v>461139.96177599998</v>
      </c>
      <c r="G51" s="8">
        <f>SUM(G5:G50)</f>
        <v>201977.36999999997</v>
      </c>
      <c r="H51" s="9">
        <v>-259163</v>
      </c>
      <c r="I51" s="7"/>
    </row>
    <row r="52" spans="1:9" ht="335.25" customHeight="1">
      <c r="A52" s="12"/>
      <c r="B52" s="12"/>
      <c r="C52" s="12"/>
      <c r="D52" s="12"/>
      <c r="E52" s="12"/>
      <c r="F52" s="13" t="s">
        <v>21</v>
      </c>
      <c r="G52" s="13" t="s">
        <v>20</v>
      </c>
      <c r="H52" s="13" t="s">
        <v>22</v>
      </c>
      <c r="I52" s="12"/>
    </row>
  </sheetData>
  <mergeCells count="2">
    <mergeCell ref="B3:D3"/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2017-11-22T19:49:02Z</cp:lastPrinted>
  <dcterms:created xsi:type="dcterms:W3CDTF">2017-11-19T17:14:56Z</dcterms:created>
  <dcterms:modified xsi:type="dcterms:W3CDTF">2017-11-22T20:28:27Z</dcterms:modified>
</cp:coreProperties>
</file>